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tabRatio="916" activeTab="0"/>
  </bookViews>
  <sheets>
    <sheet name="彰老(來源)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105</t>
        </r>
        <r>
          <rPr>
            <sz val="9"/>
            <rFont val="細明體"/>
            <family val="3"/>
          </rPr>
          <t>年度新增項目</t>
        </r>
      </text>
    </comment>
    <comment ref="A5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56,202</t>
        </r>
      </text>
    </comment>
    <comment ref="C5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69,107</t>
        </r>
      </text>
    </comment>
    <comment ref="D5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69,567</t>
        </r>
      </text>
    </comment>
  </commentList>
</comments>
</file>

<file path=xl/sharedStrings.xml><?xml version="1.0" encoding="utf-8"?>
<sst xmlns="http://schemas.openxmlformats.org/spreadsheetml/2006/main" count="38" uniqueCount="38">
  <si>
    <t>社會福利基金</t>
  </si>
  <si>
    <t>基金來源明細表</t>
  </si>
  <si>
    <t>單位：新臺幣千元</t>
  </si>
  <si>
    <t>前年度
決算數</t>
  </si>
  <si>
    <t>科目及業務項目</t>
  </si>
  <si>
    <t>本年度
預算數</t>
  </si>
  <si>
    <t>上年度
預算數</t>
  </si>
  <si>
    <t>來源內容說明</t>
  </si>
  <si>
    <t>勞務收入</t>
  </si>
  <si>
    <t>　服務收入</t>
  </si>
  <si>
    <t>財產收入</t>
  </si>
  <si>
    <t>　財產處分收入</t>
  </si>
  <si>
    <t>　利息收入</t>
  </si>
  <si>
    <t>政府撥入收入</t>
  </si>
  <si>
    <t>　國庫撥款收入</t>
  </si>
  <si>
    <t>其他收入</t>
  </si>
  <si>
    <t>　雜項收入</t>
  </si>
  <si>
    <t>衛生福利部彰化老人養護中心</t>
  </si>
  <si>
    <t>基金</t>
  </si>
  <si>
    <t xml:space="preserve">      </t>
  </si>
  <si>
    <t xml:space="preserve">     </t>
  </si>
  <si>
    <t>總　　　　　　計</t>
  </si>
  <si>
    <t>中華民國107年度</t>
  </si>
  <si>
    <t xml:space="preserve"> (1)養護/長照20,412千元(162人×10,500元 ×12月)。  </t>
  </si>
  <si>
    <t xml:space="preserve"> (2)失智4,320千元(24人×15,000元 ×12月) 。</t>
  </si>
  <si>
    <t xml:space="preserve"> (1)養護/長照33,264千元(132人×21,000元×12月)。</t>
  </si>
  <si>
    <t xml:space="preserve"> (2)失智8,640千元(24人×30,000元×12月)。</t>
  </si>
  <si>
    <t>4.以上共計列67,088千元。</t>
  </si>
  <si>
    <t xml:space="preserve">   租金收入</t>
  </si>
  <si>
    <t>3.以上共計列2,019千元。</t>
  </si>
  <si>
    <t>1.公費養護費186人24,732千元：</t>
  </si>
  <si>
    <t>2.自費養護費156人41,904千元：</t>
  </si>
  <si>
    <t>1.員工宿舍使用費收入99千元((6人 ×400元+3人</t>
  </si>
  <si>
    <t xml:space="preserve"> ×600元+9人 ×453元) ×12個月)。</t>
  </si>
  <si>
    <t>3.日間養護費6人452千元(6人×300元×251天)</t>
  </si>
  <si>
    <t>2.住民紙尿褲收入1,920千元(80人 ×2,000元 ×12月</t>
  </si>
  <si>
    <t xml:space="preserve">   )。</t>
  </si>
  <si>
    <t xml:space="preserve">   (不含例假日)。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</si>
</sst>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)"/>
    <numFmt numFmtId="178" formatCode="General_)"/>
    <numFmt numFmtId="179" formatCode="#,##0_);\(#,##0\)"/>
    <numFmt numFmtId="180" formatCode="&quot;$&quot;#,##0_);[Red]\(&quot;$&quot;#,##0\)"/>
    <numFmt numFmtId="181" formatCode="_ &quot;\&quot;* #,##0_ ;_ &quot;\&quot;* &quot;\&quot;&quot;\&quot;&quot;\&quot;\-#,##0_ ;_ &quot;\&quot;* &quot;-&quot;_ ;_ @_ "/>
    <numFmt numFmtId="182" formatCode="_ * #,##0_ ;_ * &quot;\&quot;&quot;\&quot;&quot;\&quot;\-#,##0_ ;_ * &quot;-&quot;_ ;_ @_ "/>
    <numFmt numFmtId="183" formatCode="_ &quot;\&quot;* #,##0.00_ ;_ &quot;\&quot;* &quot;\&quot;&quot;\&quot;&quot;\&quot;\-#,##0.00_ ;_ &quot;\&quot;* &quot;-&quot;??_ ;_ @_ "/>
    <numFmt numFmtId="184" formatCode="_ * #,##0.00_ ;_ * &quot;\&quot;&quot;\&quot;&quot;\&quot;\-#,##0.00_ ;_ * &quot;-&quot;??_ ;_ @_ "/>
    <numFmt numFmtId="185" formatCode="0.00000000_ "/>
    <numFmt numFmtId="186" formatCode="0.00_);[Red]\(0.00\)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m&quot;月&quot;d&quot;日&quot;"/>
    <numFmt numFmtId="195" formatCode="#,##0.00_ "/>
    <numFmt numFmtId="196" formatCode="#,##0_);[Red]\(#,##0\)"/>
    <numFmt numFmtId="197" formatCode="#,##0;[Red]#,##0"/>
    <numFmt numFmtId="198" formatCode="_(* #,##0.0_);_(* \(#,##0.0\);_(* &quot;-&quot;??_);_(@_)"/>
    <numFmt numFmtId="199" formatCode="_(* #,##0_);_(* \(#,##0\);_(* &quot;-&quot;??_);_(@_)"/>
    <numFmt numFmtId="200" formatCode="0.0%"/>
    <numFmt numFmtId="201" formatCode="0_ "/>
    <numFmt numFmtId="202" formatCode="#,##0.0_ "/>
    <numFmt numFmtId="203" formatCode="0.00_ "/>
    <numFmt numFmtId="204" formatCode="0.0_ "/>
    <numFmt numFmtId="205" formatCode="_-* #,##0.0_-;\-* #,##0.0_-;_-* &quot;-&quot;??_-;_-@_-"/>
    <numFmt numFmtId="206" formatCode="_-* #,##0_-;\-* #,##0_-;_-* &quot;-&quot;??_-;_-@_-"/>
    <numFmt numFmtId="207" formatCode="#,##0.000_ "/>
    <numFmt numFmtId="208" formatCode="#,##0.0_);[Red]\(#,##0.0\)"/>
    <numFmt numFmtId="209" formatCode="#,##0.00_);[Red]\(#,##0.00\)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&quot;$&quot;#,##0"/>
    <numFmt numFmtId="215" formatCode="#,##0_-;\-#,##0_-;_-* &quot;-&quot;??_-;_-@_-"/>
    <numFmt numFmtId="216" formatCode="0.000_ "/>
    <numFmt numFmtId="217" formatCode="0.0000000_ "/>
    <numFmt numFmtId="218" formatCode="0.000000_ "/>
    <numFmt numFmtId="219" formatCode="0.00000_ "/>
    <numFmt numFmtId="220" formatCode="0.0000_ "/>
    <numFmt numFmtId="221" formatCode="0_);[Red]\(0\)"/>
    <numFmt numFmtId="222" formatCode="#,##0.00_-;\-#,##0.00_-;_-* &quot;-&quot;??_-;_-@_-"/>
    <numFmt numFmtId="223" formatCode="#,##0.0_-;\-#,##0.0_-;_-* &quot;-&quot;??_-;_-@_-"/>
    <numFmt numFmtId="224" formatCode="_-* #,##0.0_-;\-* #,##0.0_-;_-* &quot;-&quot;_-;_-@_-"/>
    <numFmt numFmtId="225" formatCode="_-* #,##0.00_-;\-* #,##0.00_-;_-* &quot;-&quot;_-;_-@_-"/>
    <numFmt numFmtId="226" formatCode="_(* #,##0.000_);_(* \(#,##0.000\);_(* &quot;-&quot;??_);_(@_)"/>
    <numFmt numFmtId="227" formatCode="0.0"/>
    <numFmt numFmtId="228" formatCode="#,##0.0000_ "/>
    <numFmt numFmtId="229" formatCode="[$-404]AM/PM\ hh:mm:ss"/>
    <numFmt numFmtId="230" formatCode="#,##0.000_-;\-#,##0.000_-;_-* &quot;-&quot;??_-;_-@_-"/>
    <numFmt numFmtId="231" formatCode="_-* #,##0.000_-;\-* #,##0.000_-;_-* &quot;-&quot;??_-;_-@_-"/>
  </numFmts>
  <fonts count="43">
    <font>
      <sz val="12"/>
      <name val="新細明體"/>
      <family val="1"/>
    </font>
    <font>
      <sz val="12"/>
      <name val="圖龍細楷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MS Sans Serif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2"/>
      <name val="全真楷書"/>
      <family val="3"/>
    </font>
    <font>
      <sz val="10"/>
      <name val="全真楷書"/>
      <family val="3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細明體"/>
      <family val="3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夥鰻羹"/>
      <family val="1"/>
    </font>
    <font>
      <sz val="12"/>
      <name val="掉葡羹"/>
      <family val="1"/>
    </font>
    <font>
      <sz val="9"/>
      <name val="細明體"/>
      <family val="3"/>
    </font>
    <font>
      <sz val="14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sz val="9"/>
      <name val="Tahoma"/>
      <family val="2"/>
    </font>
    <font>
      <sz val="9"/>
      <name val="Tahoma"/>
      <family val="2"/>
    </font>
    <font>
      <u val="single"/>
      <sz val="20"/>
      <name val="標楷體"/>
      <family val="4"/>
    </font>
    <font>
      <b/>
      <sz val="22"/>
      <name val="標楷體"/>
      <family val="4"/>
    </font>
    <font>
      <sz val="14"/>
      <color indexed="10"/>
      <name val="新細明體"/>
      <family val="1"/>
    </font>
    <font>
      <sz val="14"/>
      <color rgb="FFFF0000"/>
      <name val="新細明體"/>
      <family val="1"/>
    </font>
    <font>
      <b/>
      <sz val="8"/>
      <name val="新細明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" fillId="0" borderId="1">
      <alignment horizontal="left" vertical="center" wrapText="1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38" fontId="5" fillId="0" borderId="0" applyBorder="0" applyAlignment="0">
      <protection/>
    </xf>
    <xf numFmtId="0" fontId="6" fillId="0" borderId="0">
      <alignment/>
      <protection/>
    </xf>
    <xf numFmtId="178" fontId="7" fillId="16" borderId="1" applyNumberFormat="0" applyFont="0" applyFill="0" applyBorder="0">
      <alignment horizontal="center" vertical="center"/>
      <protection/>
    </xf>
    <xf numFmtId="177" fontId="8" fillId="0" borderId="0">
      <alignment/>
      <protection/>
    </xf>
    <xf numFmtId="0" fontId="6" fillId="0" borderId="0">
      <alignment/>
      <protection/>
    </xf>
    <xf numFmtId="37" fontId="1" fillId="0" borderId="2" applyFont="0" applyBorder="0" applyAlignment="0">
      <protection/>
    </xf>
    <xf numFmtId="37" fontId="1" fillId="0" borderId="2" applyFont="0" applyBorder="0" applyAlignment="0">
      <protection/>
    </xf>
    <xf numFmtId="0" fontId="9" fillId="0" borderId="0">
      <alignment vertical="center"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" fillId="0" borderId="1" applyAlignment="0">
      <protection/>
    </xf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18" fillId="0" borderId="5" applyNumberFormat="0" applyFill="0" applyAlignment="0" applyProtection="0"/>
    <xf numFmtId="0" fontId="2" fillId="19" borderId="6" applyNumberFormat="0" applyFont="0" applyAlignment="0" applyProtection="0"/>
    <xf numFmtId="0" fontId="19" fillId="0" borderId="0" applyNumberFormat="0" applyFill="0" applyBorder="0" applyAlignment="0" applyProtection="0"/>
    <xf numFmtId="37" fontId="1" fillId="0" borderId="1">
      <alignment horizontal="justify" vertical="center" wrapText="1"/>
      <protection/>
    </xf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4" applyNumberFormat="0" applyAlignment="0" applyProtection="0"/>
    <xf numFmtId="0" fontId="26" fillId="18" borderId="10" applyNumberFormat="0" applyAlignment="0" applyProtection="0"/>
    <xf numFmtId="0" fontId="27" fillId="24" borderId="11" applyNumberFormat="0" applyAlignment="0" applyProtection="0"/>
    <xf numFmtId="0" fontId="10" fillId="0" borderId="0">
      <alignment horizontal="left" indent="8"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182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3" fontId="3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41" fontId="33" fillId="0" borderId="12" xfId="54" applyNumberFormat="1" applyFont="1" applyBorder="1" applyAlignment="1">
      <alignment vertical="center"/>
      <protection/>
    </xf>
    <xf numFmtId="41" fontId="33" fillId="0" borderId="13" xfId="54" applyNumberFormat="1" applyFont="1" applyBorder="1" applyAlignment="1">
      <alignment vertical="center"/>
      <protection/>
    </xf>
    <xf numFmtId="41" fontId="33" fillId="0" borderId="14" xfId="54" applyNumberFormat="1" applyFont="1" applyBorder="1" applyAlignment="1">
      <alignment vertical="center"/>
      <protection/>
    </xf>
    <xf numFmtId="176" fontId="33" fillId="0" borderId="15" xfId="54" applyNumberFormat="1" applyFont="1" applyBorder="1" applyAlignment="1">
      <alignment vertical="center" wrapText="1"/>
      <protection/>
    </xf>
    <xf numFmtId="41" fontId="34" fillId="0" borderId="16" xfId="54" applyNumberFormat="1" applyFont="1" applyBorder="1" applyAlignment="1">
      <alignment vertical="center"/>
      <protection/>
    </xf>
    <xf numFmtId="41" fontId="34" fillId="0" borderId="17" xfId="54" applyNumberFormat="1" applyFont="1" applyBorder="1" applyAlignment="1">
      <alignment vertical="center"/>
      <protection/>
    </xf>
    <xf numFmtId="176" fontId="33" fillId="0" borderId="15" xfId="54" applyNumberFormat="1" applyFont="1" applyBorder="1" applyAlignment="1">
      <alignment vertical="center"/>
      <protection/>
    </xf>
    <xf numFmtId="176" fontId="33" fillId="0" borderId="0" xfId="54" applyNumberFormat="1" applyFont="1" applyBorder="1" applyAlignment="1">
      <alignment vertical="center"/>
      <protection/>
    </xf>
    <xf numFmtId="176" fontId="33" fillId="0" borderId="0" xfId="54" applyNumberFormat="1" applyFont="1" applyBorder="1" applyAlignment="1">
      <alignment horizontal="centerContinuous" vertical="center"/>
      <protection/>
    </xf>
    <xf numFmtId="176" fontId="33" fillId="0" borderId="0" xfId="54" applyNumberFormat="1" applyFont="1" applyBorder="1" applyAlignment="1">
      <alignment horizontal="right" vertical="center"/>
      <protection/>
    </xf>
    <xf numFmtId="176" fontId="33" fillId="0" borderId="0" xfId="54" applyNumberFormat="1" applyFont="1" applyBorder="1" applyAlignment="1">
      <alignment horizontal="center" vertical="center"/>
      <protection/>
    </xf>
    <xf numFmtId="176" fontId="33" fillId="0" borderId="14" xfId="53" applyNumberFormat="1" applyFont="1" applyBorder="1" applyAlignment="1">
      <alignment vertical="center" wrapText="1"/>
      <protection/>
    </xf>
    <xf numFmtId="176" fontId="33" fillId="0" borderId="14" xfId="53" applyNumberFormat="1" applyFont="1" applyBorder="1" applyAlignment="1">
      <alignment vertical="center"/>
      <protection/>
    </xf>
    <xf numFmtId="0" fontId="33" fillId="0" borderId="15" xfId="55" applyFont="1" applyBorder="1" applyAlignment="1">
      <alignment vertical="center"/>
      <protection/>
    </xf>
    <xf numFmtId="0" fontId="33" fillId="0" borderId="15" xfId="55" applyFont="1" applyBorder="1" applyAlignment="1">
      <alignment horizontal="left" vertical="center" wrapText="1"/>
      <protection/>
    </xf>
    <xf numFmtId="176" fontId="33" fillId="0" borderId="15" xfId="54" applyNumberFormat="1" applyFont="1" applyBorder="1" applyAlignment="1">
      <alignment horizontal="left" vertical="center" wrapText="1"/>
      <protection/>
    </xf>
    <xf numFmtId="0" fontId="33" fillId="0" borderId="15" xfId="55" applyFont="1" applyBorder="1" applyAlignment="1">
      <alignment vertical="center" wrapText="1"/>
      <protection/>
    </xf>
    <xf numFmtId="0" fontId="33" fillId="0" borderId="15" xfId="55" applyFont="1" applyBorder="1" applyAlignment="1">
      <alignment horizontal="distributed" vertical="center" wrapText="1"/>
      <protection/>
    </xf>
    <xf numFmtId="0" fontId="33" fillId="0" borderId="15" xfId="55" applyFont="1" applyBorder="1" applyAlignment="1">
      <alignment horizontal="left" vertical="center"/>
      <protection/>
    </xf>
    <xf numFmtId="176" fontId="33" fillId="0" borderId="14" xfId="54" applyNumberFormat="1" applyFont="1" applyBorder="1" applyAlignment="1">
      <alignment vertical="center"/>
      <protection/>
    </xf>
    <xf numFmtId="176" fontId="33" fillId="0" borderId="18" xfId="54" applyNumberFormat="1" applyFont="1" applyBorder="1" applyAlignment="1">
      <alignment vertical="center"/>
      <protection/>
    </xf>
    <xf numFmtId="41" fontId="33" fillId="0" borderId="0" xfId="54" applyNumberFormat="1" applyFont="1" applyBorder="1" applyAlignment="1">
      <alignment vertical="center"/>
      <protection/>
    </xf>
    <xf numFmtId="176" fontId="34" fillId="0" borderId="16" xfId="52" applyNumberFormat="1" applyFont="1" applyBorder="1" applyAlignment="1">
      <alignment horizontal="center" vertical="center"/>
      <protection/>
    </xf>
    <xf numFmtId="176" fontId="38" fillId="0" borderId="0" xfId="54" applyNumberFormat="1" applyFont="1" applyBorder="1" applyAlignment="1">
      <alignment horizontal="centerContinuous" vertical="center"/>
      <protection/>
    </xf>
    <xf numFmtId="176" fontId="39" fillId="0" borderId="0" xfId="54" applyNumberFormat="1" applyFont="1" applyBorder="1" applyAlignment="1">
      <alignment horizontal="centerContinuous" vertical="center"/>
      <protection/>
    </xf>
    <xf numFmtId="176" fontId="41" fillId="0" borderId="14" xfId="53" applyNumberFormat="1" applyFont="1" applyBorder="1" applyAlignment="1">
      <alignment vertical="center"/>
      <protection/>
    </xf>
    <xf numFmtId="176" fontId="33" fillId="0" borderId="19" xfId="54" applyNumberFormat="1" applyFont="1" applyBorder="1" applyAlignment="1">
      <alignment horizontal="center" vertical="center" wrapText="1"/>
      <protection/>
    </xf>
    <xf numFmtId="176" fontId="33" fillId="0" borderId="20" xfId="54" applyNumberFormat="1" applyFont="1" applyBorder="1" applyAlignment="1">
      <alignment horizontal="center" vertical="center" wrapText="1"/>
      <protection/>
    </xf>
    <xf numFmtId="41" fontId="33" fillId="0" borderId="19" xfId="54" applyNumberFormat="1" applyFont="1" applyBorder="1" applyAlignment="1">
      <alignment horizontal="center" vertical="center" wrapText="1"/>
      <protection/>
    </xf>
    <xf numFmtId="41" fontId="33" fillId="0" borderId="20" xfId="54" applyNumberFormat="1" applyFont="1" applyBorder="1" applyAlignment="1">
      <alignment horizontal="center" vertical="center" wrapText="1"/>
      <protection/>
    </xf>
    <xf numFmtId="176" fontId="33" fillId="0" borderId="21" xfId="54" applyNumberFormat="1" applyFont="1" applyBorder="1" applyAlignment="1">
      <alignment horizontal="center" vertical="center"/>
      <protection/>
    </xf>
    <xf numFmtId="176" fontId="33" fillId="0" borderId="22" xfId="54" applyNumberFormat="1" applyFont="1" applyBorder="1" applyAlignment="1">
      <alignment horizontal="center" vertical="center"/>
      <protection/>
    </xf>
    <xf numFmtId="41" fontId="33" fillId="0" borderId="23" xfId="54" applyNumberFormat="1" applyFont="1" applyBorder="1" applyAlignment="1">
      <alignment horizontal="center" vertical="center" wrapText="1"/>
      <protection/>
    </xf>
    <xf numFmtId="41" fontId="33" fillId="0" borderId="24" xfId="54" applyNumberFormat="1" applyFont="1" applyBorder="1" applyAlignment="1">
      <alignment horizontal="center" vertical="center" wrapText="1"/>
      <protection/>
    </xf>
  </cellXfs>
  <cellStyles count="88">
    <cellStyle name="Normal" xfId="0"/>
    <cellStyle name="1qdj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 [0]_laroux" xfId="34"/>
    <cellStyle name="Comma_laroux" xfId="35"/>
    <cellStyle name="Currency [0]_laroux" xfId="36"/>
    <cellStyle name="Currency_laroux" xfId="37"/>
    <cellStyle name="eng" xfId="38"/>
    <cellStyle name="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˞˞˾˾˾˾˾˾˾˾˾˾̠̺̺͈͈͈͈̔͞͞͞͞͞͞͞͞͞͞ͼͼͼͼͼͼΚΚδδϒϒϨϨϨϨϨϨϨϨϾϾϾϾϾϾϾϾЊЊККККјќѬѬѬѬҀҀҀҀҀҀҀҀҀҀҀ" xfId="39"/>
    <cellStyle name="lu" xfId="40"/>
    <cellStyle name="Normal - Style1" xfId="41"/>
    <cellStyle name="Normal_Basic Assumptions" xfId="42"/>
    <cellStyle name="o1" xfId="43"/>
    <cellStyle name="o2" xfId="44"/>
    <cellStyle name="sheet" xfId="45"/>
    <cellStyle name="遽_laroux" xfId="46"/>
    <cellStyle name="一般 2" xfId="47"/>
    <cellStyle name="一般 3" xfId="48"/>
    <cellStyle name="一般 4" xfId="49"/>
    <cellStyle name="一般 5" xfId="50"/>
    <cellStyle name="一般 6" xfId="51"/>
    <cellStyle name="一般_103來源、用途明細表-(中辦)" xfId="52"/>
    <cellStyle name="一般_103預算案白皮書--1020724彰老" xfId="53"/>
    <cellStyle name="一般_95預算白皮書" xfId="54"/>
    <cellStyle name="一般_送中辦-95基金B4三級(收入及支出 )" xfId="55"/>
    <cellStyle name="Comma" xfId="56"/>
    <cellStyle name="千分位 2" xfId="57"/>
    <cellStyle name="千分位 3" xfId="58"/>
    <cellStyle name="Comma [0]" xfId="59"/>
    <cellStyle name="千分位[0] 2" xfId="60"/>
    <cellStyle name="千分位[0] 3" xfId="61"/>
    <cellStyle name="千分位[0] 4" xfId="62"/>
    <cellStyle name="千分位[0] 5" xfId="63"/>
    <cellStyle name="Followed Hyperlink" xfId="64"/>
    <cellStyle name="中等" xfId="65"/>
    <cellStyle name="分散對齊置中加框" xfId="66"/>
    <cellStyle name="合計" xfId="67"/>
    <cellStyle name="好" xfId="68"/>
    <cellStyle name="Percent" xfId="69"/>
    <cellStyle name="百分比 2" xfId="70"/>
    <cellStyle name="百分比 3" xfId="71"/>
    <cellStyle name="計算方式" xfId="72"/>
    <cellStyle name="Currency" xfId="73"/>
    <cellStyle name="Currency [0]" xfId="74"/>
    <cellStyle name="貨幣[0]_1" xfId="75"/>
    <cellStyle name="連結的儲存格" xfId="76"/>
    <cellStyle name="備註" xfId="77"/>
    <cellStyle name="Hyperlink" xfId="78"/>
    <cellStyle name="置中左右齊自動換列" xfId="79"/>
    <cellStyle name="說明文字" xfId="80"/>
    <cellStyle name="輔色1" xfId="81"/>
    <cellStyle name="輔色2" xfId="82"/>
    <cellStyle name="輔色3" xfId="83"/>
    <cellStyle name="輔色4" xfId="84"/>
    <cellStyle name="輔色5" xfId="85"/>
    <cellStyle name="輔色6" xfId="86"/>
    <cellStyle name="標題" xfId="87"/>
    <cellStyle name="標題 1" xfId="88"/>
    <cellStyle name="標題 2" xfId="89"/>
    <cellStyle name="標題 3" xfId="90"/>
    <cellStyle name="標題 4" xfId="91"/>
    <cellStyle name="輸入" xfId="92"/>
    <cellStyle name="輸出" xfId="93"/>
    <cellStyle name="檢查儲存格" xfId="94"/>
    <cellStyle name="縮" xfId="95"/>
    <cellStyle name="壞" xfId="96"/>
    <cellStyle name="警告文字" xfId="97"/>
    <cellStyle name="巍葆 [0]_laroux" xfId="98"/>
    <cellStyle name="巍葆_laroux" xfId="99"/>
    <cellStyle name="鱔 [0]_laroux" xfId="100"/>
    <cellStyle name="鱔_laroux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56"/>
  <sheetViews>
    <sheetView tabSelected="1" view="pageBreakPreview" zoomScale="75" zoomScaleNormal="75" zoomScaleSheetLayoutView="75" zoomScalePageLayoutView="0" workbookViewId="0" topLeftCell="A7">
      <selection activeCell="B37" sqref="B37"/>
    </sheetView>
  </sheetViews>
  <sheetFormatPr defaultColWidth="9.00390625" defaultRowHeight="19.5" customHeight="1"/>
  <cols>
    <col min="1" max="1" width="14.625" style="22" customWidth="1"/>
    <col min="2" max="2" width="30.625" style="8" customWidth="1"/>
    <col min="3" max="4" width="14.625" style="22" customWidth="1"/>
    <col min="5" max="5" width="52.625" style="8" customWidth="1"/>
    <col min="6" max="16384" width="9.00390625" style="8" customWidth="1"/>
  </cols>
  <sheetData>
    <row r="1" spans="1:5" ht="27.75" customHeight="1">
      <c r="A1" s="24" t="s">
        <v>17</v>
      </c>
      <c r="B1" s="24"/>
      <c r="C1" s="24"/>
      <c r="D1" s="24"/>
      <c r="E1" s="24"/>
    </row>
    <row r="2" spans="1:5" ht="27.75" customHeight="1">
      <c r="A2" s="24" t="s">
        <v>0</v>
      </c>
      <c r="B2" s="24"/>
      <c r="C2" s="24"/>
      <c r="D2" s="24"/>
      <c r="E2" s="24"/>
    </row>
    <row r="3" spans="1:5" ht="30" customHeight="1">
      <c r="A3" s="25" t="s">
        <v>1</v>
      </c>
      <c r="B3" s="25"/>
      <c r="C3" s="25"/>
      <c r="D3" s="25"/>
      <c r="E3" s="25"/>
    </row>
    <row r="4" spans="1:5" ht="20.25" customHeight="1">
      <c r="A4" s="9" t="s">
        <v>22</v>
      </c>
      <c r="B4" s="9"/>
      <c r="C4" s="9"/>
      <c r="D4" s="9"/>
      <c r="E4" s="9"/>
    </row>
    <row r="5" spans="1:5" ht="20.25" customHeight="1" thickBot="1">
      <c r="A5" s="10"/>
      <c r="B5" s="10"/>
      <c r="C5" s="10"/>
      <c r="D5" s="10"/>
      <c r="E5" s="10" t="s">
        <v>2</v>
      </c>
    </row>
    <row r="6" spans="1:5" ht="20.25" customHeight="1">
      <c r="A6" s="33" t="s">
        <v>3</v>
      </c>
      <c r="B6" s="27" t="s">
        <v>4</v>
      </c>
      <c r="C6" s="29" t="s">
        <v>5</v>
      </c>
      <c r="D6" s="29" t="s">
        <v>6</v>
      </c>
      <c r="E6" s="31" t="s">
        <v>7</v>
      </c>
    </row>
    <row r="7" spans="1:5" s="11" customFormat="1" ht="20.25" customHeight="1">
      <c r="A7" s="34" t="s">
        <v>18</v>
      </c>
      <c r="B7" s="28"/>
      <c r="C7" s="30"/>
      <c r="D7" s="30"/>
      <c r="E7" s="32"/>
    </row>
    <row r="8" spans="1:5" ht="20.25" customHeight="1">
      <c r="A8" s="1">
        <f>A9</f>
        <v>51611</v>
      </c>
      <c r="B8" s="12" t="s">
        <v>8</v>
      </c>
      <c r="C8" s="3">
        <f>C9</f>
        <v>67088</v>
      </c>
      <c r="D8" s="3">
        <f>D9</f>
        <v>67535</v>
      </c>
      <c r="E8" s="7"/>
    </row>
    <row r="9" spans="1:5" ht="20.25" customHeight="1">
      <c r="A9" s="2">
        <v>51611</v>
      </c>
      <c r="B9" s="13" t="s">
        <v>9</v>
      </c>
      <c r="C9" s="3">
        <v>67088</v>
      </c>
      <c r="D9" s="3">
        <v>67535</v>
      </c>
      <c r="E9" s="14" t="s">
        <v>30</v>
      </c>
    </row>
    <row r="10" spans="1:5" ht="20.25" customHeight="1">
      <c r="A10" s="2"/>
      <c r="B10" s="13"/>
      <c r="C10" s="3"/>
      <c r="D10" s="3"/>
      <c r="E10" s="15" t="s">
        <v>23</v>
      </c>
    </row>
    <row r="11" spans="1:5" ht="20.25" customHeight="1">
      <c r="A11" s="2"/>
      <c r="B11" s="13"/>
      <c r="C11" s="3"/>
      <c r="D11" s="3"/>
      <c r="E11" s="7" t="s">
        <v>24</v>
      </c>
    </row>
    <row r="12" spans="1:5" ht="20.25" customHeight="1" hidden="1">
      <c r="A12" s="2"/>
      <c r="B12" s="13"/>
      <c r="C12" s="3"/>
      <c r="D12" s="3"/>
      <c r="E12" s="16" t="s">
        <v>19</v>
      </c>
    </row>
    <row r="13" spans="1:5" ht="20.25" customHeight="1">
      <c r="A13" s="2"/>
      <c r="B13" s="13"/>
      <c r="C13" s="3"/>
      <c r="D13" s="3"/>
      <c r="E13" s="4" t="s">
        <v>31</v>
      </c>
    </row>
    <row r="14" spans="1:5" ht="20.25" customHeight="1">
      <c r="A14" s="2"/>
      <c r="B14" s="13"/>
      <c r="C14" s="3"/>
      <c r="D14" s="3"/>
      <c r="E14" s="15" t="s">
        <v>25</v>
      </c>
    </row>
    <row r="15" spans="1:5" ht="20.25" customHeight="1">
      <c r="A15" s="2"/>
      <c r="B15" s="13"/>
      <c r="C15" s="3"/>
      <c r="D15" s="3"/>
      <c r="E15" s="14" t="s">
        <v>26</v>
      </c>
    </row>
    <row r="16" spans="1:5" ht="20.25" customHeight="1" hidden="1">
      <c r="A16" s="2"/>
      <c r="B16" s="13"/>
      <c r="C16" s="3"/>
      <c r="D16" s="3"/>
      <c r="E16" s="17" t="s">
        <v>20</v>
      </c>
    </row>
    <row r="17" spans="1:5" ht="20.25" customHeight="1">
      <c r="A17" s="2"/>
      <c r="B17" s="13"/>
      <c r="C17" s="3"/>
      <c r="D17" s="3"/>
      <c r="E17" s="18" t="s">
        <v>34</v>
      </c>
    </row>
    <row r="18" spans="1:5" ht="20.25" customHeight="1">
      <c r="A18" s="2"/>
      <c r="B18" s="13"/>
      <c r="C18" s="3"/>
      <c r="D18" s="3"/>
      <c r="E18" s="19" t="s">
        <v>37</v>
      </c>
    </row>
    <row r="19" spans="1:5" ht="20.25" customHeight="1">
      <c r="A19" s="2"/>
      <c r="B19" s="20"/>
      <c r="C19" s="3"/>
      <c r="D19" s="3"/>
      <c r="E19" s="14" t="s">
        <v>27</v>
      </c>
    </row>
    <row r="20" spans="1:5" ht="20.25" customHeight="1" hidden="1">
      <c r="A20" s="2"/>
      <c r="B20" s="20"/>
      <c r="C20" s="3"/>
      <c r="D20" s="3"/>
      <c r="E20" s="14"/>
    </row>
    <row r="21" spans="1:5" ht="20.25" customHeight="1" hidden="1">
      <c r="A21" s="2"/>
      <c r="B21" s="20"/>
      <c r="C21" s="3"/>
      <c r="D21" s="3"/>
      <c r="E21" s="7"/>
    </row>
    <row r="22" spans="1:5" ht="20.25" customHeight="1">
      <c r="A22" s="2">
        <f>SUM(A23:A25)</f>
        <v>160</v>
      </c>
      <c r="B22" s="13" t="s">
        <v>10</v>
      </c>
      <c r="C22" s="3">
        <f>C23+C25</f>
        <v>0</v>
      </c>
      <c r="D22" s="3">
        <f>D23+D25</f>
        <v>0</v>
      </c>
      <c r="E22" s="7"/>
    </row>
    <row r="23" spans="1:5" ht="20.25" customHeight="1">
      <c r="A23" s="2">
        <v>84</v>
      </c>
      <c r="B23" s="13" t="s">
        <v>11</v>
      </c>
      <c r="C23" s="3">
        <v>0</v>
      </c>
      <c r="D23" s="3">
        <v>0</v>
      </c>
      <c r="E23" s="14"/>
    </row>
    <row r="24" spans="1:5" ht="20.25" customHeight="1">
      <c r="A24" s="2">
        <v>2</v>
      </c>
      <c r="B24" s="26" t="s">
        <v>28</v>
      </c>
      <c r="C24" s="3"/>
      <c r="D24" s="3"/>
      <c r="E24" s="14"/>
    </row>
    <row r="25" spans="1:5" ht="20.25" customHeight="1">
      <c r="A25" s="2">
        <v>74</v>
      </c>
      <c r="B25" s="13" t="s">
        <v>12</v>
      </c>
      <c r="C25" s="3">
        <v>0</v>
      </c>
      <c r="D25" s="3">
        <v>0</v>
      </c>
      <c r="E25" s="14"/>
    </row>
    <row r="26" spans="1:5" ht="20.25" customHeight="1" hidden="1">
      <c r="A26" s="2">
        <f>A27</f>
        <v>0</v>
      </c>
      <c r="B26" s="13" t="s">
        <v>13</v>
      </c>
      <c r="C26" s="3">
        <f>C27</f>
        <v>0</v>
      </c>
      <c r="D26" s="3">
        <f>D27</f>
        <v>0</v>
      </c>
      <c r="E26" s="14"/>
    </row>
    <row r="27" spans="1:5" ht="20.25" customHeight="1" hidden="1">
      <c r="A27" s="2">
        <v>0</v>
      </c>
      <c r="B27" s="13" t="s">
        <v>14</v>
      </c>
      <c r="C27" s="3">
        <v>0</v>
      </c>
      <c r="D27" s="3">
        <v>0</v>
      </c>
      <c r="E27" s="7"/>
    </row>
    <row r="28" spans="1:5" ht="20.25" customHeight="1">
      <c r="A28" s="2">
        <f>A29</f>
        <v>4431</v>
      </c>
      <c r="B28" s="13" t="s">
        <v>15</v>
      </c>
      <c r="C28" s="3">
        <f>C29</f>
        <v>2019</v>
      </c>
      <c r="D28" s="3">
        <f>D29</f>
        <v>2032</v>
      </c>
      <c r="E28" s="7"/>
    </row>
    <row r="29" spans="1:5" ht="20.25" customHeight="1">
      <c r="A29" s="2">
        <v>4431</v>
      </c>
      <c r="B29" s="13" t="s">
        <v>16</v>
      </c>
      <c r="C29" s="3">
        <v>2019</v>
      </c>
      <c r="D29" s="3">
        <v>2032</v>
      </c>
      <c r="E29" s="14" t="s">
        <v>32</v>
      </c>
    </row>
    <row r="30" spans="1:5" ht="20.25" customHeight="1">
      <c r="A30" s="2"/>
      <c r="B30" s="13"/>
      <c r="C30" s="3"/>
      <c r="D30" s="3"/>
      <c r="E30" s="14" t="s">
        <v>33</v>
      </c>
    </row>
    <row r="31" spans="1:5" ht="20.25" customHeight="1">
      <c r="A31" s="2"/>
      <c r="B31" s="13"/>
      <c r="C31" s="3"/>
      <c r="D31" s="3"/>
      <c r="E31" s="14" t="s">
        <v>35</v>
      </c>
    </row>
    <row r="32" spans="1:5" ht="20.25" customHeight="1">
      <c r="A32" s="2"/>
      <c r="B32" s="13"/>
      <c r="C32" s="3"/>
      <c r="D32" s="3"/>
      <c r="E32" s="7" t="s">
        <v>36</v>
      </c>
    </row>
    <row r="33" spans="1:5" ht="20.25" customHeight="1">
      <c r="A33" s="2"/>
      <c r="B33" s="13"/>
      <c r="C33" s="3"/>
      <c r="D33" s="3"/>
      <c r="E33" s="14" t="s">
        <v>29</v>
      </c>
    </row>
    <row r="34" spans="1:5" ht="20.25" customHeight="1">
      <c r="A34" s="2"/>
      <c r="B34" s="13"/>
      <c r="C34" s="3"/>
      <c r="D34" s="3"/>
      <c r="E34" s="14"/>
    </row>
    <row r="35" spans="1:5" ht="20.25" customHeight="1">
      <c r="A35" s="2"/>
      <c r="B35" s="13"/>
      <c r="C35" s="3"/>
      <c r="D35" s="3"/>
      <c r="E35" s="7"/>
    </row>
    <row r="36" spans="1:5" ht="20.25" customHeight="1">
      <c r="A36" s="2"/>
      <c r="B36" s="13"/>
      <c r="C36" s="3"/>
      <c r="D36" s="3"/>
      <c r="E36" s="7"/>
    </row>
    <row r="37" spans="1:5" ht="20.25" customHeight="1">
      <c r="A37" s="2"/>
      <c r="B37" s="13"/>
      <c r="C37" s="3"/>
      <c r="D37" s="3"/>
      <c r="E37" s="7"/>
    </row>
    <row r="38" spans="1:5" ht="20.25" customHeight="1">
      <c r="A38" s="2"/>
      <c r="B38" s="13"/>
      <c r="C38" s="3"/>
      <c r="D38" s="3"/>
      <c r="E38" s="7"/>
    </row>
    <row r="39" spans="1:5" ht="20.25" customHeight="1">
      <c r="A39" s="2"/>
      <c r="B39" s="13"/>
      <c r="C39" s="3"/>
      <c r="D39" s="3"/>
      <c r="E39" s="7"/>
    </row>
    <row r="40" spans="1:5" ht="20.25" customHeight="1">
      <c r="A40" s="2"/>
      <c r="B40" s="13"/>
      <c r="C40" s="3"/>
      <c r="D40" s="3"/>
      <c r="E40" s="7"/>
    </row>
    <row r="41" spans="1:5" ht="20.25" customHeight="1">
      <c r="A41" s="2"/>
      <c r="B41" s="13"/>
      <c r="C41" s="3"/>
      <c r="D41" s="3"/>
      <c r="E41" s="7"/>
    </row>
    <row r="42" spans="1:5" ht="20.25" customHeight="1">
      <c r="A42" s="2"/>
      <c r="B42" s="13"/>
      <c r="C42" s="3"/>
      <c r="D42" s="3"/>
      <c r="E42" s="7"/>
    </row>
    <row r="43" spans="1:5" ht="20.25" customHeight="1">
      <c r="A43" s="2"/>
      <c r="B43" s="13"/>
      <c r="C43" s="3"/>
      <c r="D43" s="3"/>
      <c r="E43" s="7"/>
    </row>
    <row r="44" spans="1:5" ht="20.25" customHeight="1">
      <c r="A44" s="2"/>
      <c r="B44" s="13"/>
      <c r="C44" s="3"/>
      <c r="D44" s="3"/>
      <c r="E44" s="7"/>
    </row>
    <row r="45" spans="1:5" ht="20.25" customHeight="1">
      <c r="A45" s="2"/>
      <c r="B45" s="13"/>
      <c r="C45" s="3"/>
      <c r="D45" s="3"/>
      <c r="E45" s="7"/>
    </row>
    <row r="46" spans="1:5" ht="20.25" customHeight="1">
      <c r="A46" s="2"/>
      <c r="B46" s="13"/>
      <c r="C46" s="3"/>
      <c r="D46" s="3"/>
      <c r="E46" s="7"/>
    </row>
    <row r="47" spans="1:5" ht="20.25" customHeight="1">
      <c r="A47" s="2"/>
      <c r="B47" s="13"/>
      <c r="C47" s="3"/>
      <c r="D47" s="3"/>
      <c r="E47" s="7"/>
    </row>
    <row r="48" spans="1:5" ht="20.25" customHeight="1">
      <c r="A48" s="2"/>
      <c r="B48" s="13"/>
      <c r="C48" s="3"/>
      <c r="D48" s="3"/>
      <c r="E48" s="7"/>
    </row>
    <row r="49" spans="1:5" ht="20.25" customHeight="1">
      <c r="A49" s="2"/>
      <c r="B49" s="13"/>
      <c r="C49" s="3"/>
      <c r="D49" s="3"/>
      <c r="E49" s="7"/>
    </row>
    <row r="50" spans="1:5" ht="20.25" customHeight="1">
      <c r="A50" s="2"/>
      <c r="B50" s="13"/>
      <c r="C50" s="3"/>
      <c r="D50" s="3"/>
      <c r="E50" s="7"/>
    </row>
    <row r="51" spans="1:5" ht="20.25" customHeight="1">
      <c r="A51" s="2"/>
      <c r="B51" s="13"/>
      <c r="C51" s="3"/>
      <c r="D51" s="3"/>
      <c r="E51" s="7"/>
    </row>
    <row r="52" spans="1:5" ht="20.25" customHeight="1">
      <c r="A52" s="2"/>
      <c r="B52" s="13"/>
      <c r="C52" s="3"/>
      <c r="D52" s="3"/>
      <c r="E52" s="7"/>
    </row>
    <row r="53" spans="1:5" ht="20.25" customHeight="1">
      <c r="A53" s="2"/>
      <c r="B53" s="13"/>
      <c r="C53" s="3"/>
      <c r="D53" s="3"/>
      <c r="E53" s="7"/>
    </row>
    <row r="54" spans="1:5" ht="20.25" customHeight="1">
      <c r="A54" s="2"/>
      <c r="B54" s="13"/>
      <c r="C54" s="3"/>
      <c r="D54" s="3"/>
      <c r="E54" s="7"/>
    </row>
    <row r="55" spans="1:5" ht="20.25" customHeight="1">
      <c r="A55" s="2"/>
      <c r="B55" s="13"/>
      <c r="C55" s="3"/>
      <c r="D55" s="3"/>
      <c r="E55" s="7"/>
    </row>
    <row r="56" spans="1:5" ht="20.25" customHeight="1" thickBot="1">
      <c r="A56" s="6">
        <f>A8+A22+A26+A28</f>
        <v>56202</v>
      </c>
      <c r="B56" s="23" t="s">
        <v>21</v>
      </c>
      <c r="C56" s="5">
        <f>C8+C22+C26+C28</f>
        <v>69107</v>
      </c>
      <c r="D56" s="5">
        <f>D8+D22+D26+D28</f>
        <v>69567</v>
      </c>
      <c r="E56" s="21"/>
    </row>
  </sheetData>
  <sheetProtection/>
  <mergeCells count="5">
    <mergeCell ref="A6:A7"/>
    <mergeCell ref="B6:B7"/>
    <mergeCell ref="C6:C7"/>
    <mergeCell ref="D6:D7"/>
    <mergeCell ref="E6:E7"/>
  </mergeCells>
  <printOptions horizontalCentered="1" verticalCentered="1"/>
  <pageMargins left="0.3937007874015748" right="0.3937007874015748" top="0.5905511811023623" bottom="0.5905511811023623" header="0.31496062992125984" footer="0.31496062992125984"/>
  <pageSetup firstPageNumber="44" useFirstPageNumber="1"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2017-07-10T07:15:40Z</cp:lastPrinted>
  <dcterms:created xsi:type="dcterms:W3CDTF">2013-07-28T10:48:00Z</dcterms:created>
  <dcterms:modified xsi:type="dcterms:W3CDTF">2018-01-16T01:11:07Z</dcterms:modified>
  <cp:category/>
  <cp:version/>
  <cp:contentType/>
  <cp:contentStatus/>
</cp:coreProperties>
</file>